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245" windowWidth="14955" windowHeight="9000" activeTab="0"/>
  </bookViews>
  <sheets>
    <sheet name="15-03-2" sheetId="1" r:id="rId1"/>
  </sheets>
  <definedNames>
    <definedName name="_xlnm.Print_Area" localSheetId="0">'15-03-2'!$A$1:$E$91</definedName>
  </definedNames>
  <calcPr fullCalcOnLoad="1"/>
</workbook>
</file>

<file path=xl/sharedStrings.xml><?xml version="1.0" encoding="utf-8"?>
<sst xmlns="http://schemas.openxmlformats.org/spreadsheetml/2006/main" count="99" uniqueCount="34">
  <si>
    <t>決算額</t>
  </si>
  <si>
    <t>（単位：円）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</si>
  <si>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</si>
  <si>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</si>
  <si>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</si>
  <si>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</si>
  <si>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</si>
  <si>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</si>
  <si>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</si>
  <si>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</si>
  <si>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</si>
  <si>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</si>
  <si>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診療収入</t>
  </si>
  <si>
    <t>医業費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</si>
  <si>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</si>
  <si>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</si>
  <si>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</si>
  <si>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</si>
  <si>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</si>
  <si>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</si>
  <si>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最終予算額</t>
  </si>
  <si>
    <t>当初予算額</t>
  </si>
  <si>
    <t>歳出</t>
  </si>
  <si>
    <t>歳入</t>
  </si>
  <si>
    <t>最終予算額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</si>
  <si>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</si>
  <si>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</si>
  <si>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</si>
  <si>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</si>
  <si>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</si>
  <si>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② 国民健康保険事業（直営診療施設勘定）</t>
  </si>
  <si>
    <r>
      <t>国民健康保険</t>
    </r>
    <r>
      <rPr>
        <sz val="11"/>
        <rFont val="ＭＳ Ｐゴシック"/>
        <family val="3"/>
      </rPr>
      <t>事業（直営診療施設勘定）</t>
    </r>
  </si>
  <si>
    <t>令和4年度</t>
  </si>
  <si>
    <t>令和5度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</si>
</sst>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55" customWidth="1"/>
    <col min="2" max="2" width="29.25390625" style="55" customWidth="1"/>
    <col min="3" max="5" width="17.375" style="33" customWidth="1"/>
    <col min="6" max="6" width="10.375" style="33" customWidth="1"/>
    <col min="7" max="7" width="9.875" style="33" bestFit="1" customWidth="1"/>
    <col min="8" max="16384" width="9.00390625" style="33" customWidth="1"/>
  </cols>
  <sheetData>
    <row r="1" spans="1:5" ht="15" customHeight="1">
      <c r="A1" s="29" t="s">
        <v>30</v>
      </c>
      <c r="B1" s="30"/>
      <c r="C1" s="31"/>
      <c r="D1" s="31"/>
      <c r="E1" s="32" t="s">
        <v>1</v>
      </c>
    </row>
    <row r="2" spans="1:5" ht="12.75" customHeight="1">
      <c r="A2" s="34" t="s">
        <v>31</v>
      </c>
      <c r="B2" s="34"/>
      <c r="C2" s="34"/>
      <c r="D2" s="34"/>
      <c r="E2" s="34"/>
    </row>
    <row r="3" spans="1:5" ht="12.75" customHeight="1">
      <c r="A3" s="27" t="s">
        <v>25</v>
      </c>
      <c r="B3" s="27"/>
      <c r="C3" s="20" t="s">
        <v>26</v>
      </c>
      <c r="D3" s="20"/>
      <c r="E3" s="20"/>
    </row>
    <row r="4" spans="1:5" ht="12.75" customHeight="1" thickBot="1">
      <c r="A4" s="28"/>
      <c r="B4" s="28"/>
      <c r="C4" s="17" t="s">
        <v>21</v>
      </c>
      <c r="D4" s="17" t="s">
        <v>20</v>
      </c>
      <c r="E4" s="17" t="s">
        <v>0</v>
      </c>
    </row>
    <row r="5" spans="1:6" ht="12.75" customHeight="1" thickBot="1">
      <c r="A5" s="21" t="s">
        <v>9</v>
      </c>
      <c r="B5" s="22"/>
      <c r="C5" s="22"/>
      <c r="D5" s="22"/>
      <c r="E5" s="23"/>
      <c r="F5" s="33" t="s">
        <v>23</v>
      </c>
    </row>
    <row r="6" spans="1:7" ht="12.75" customHeight="1">
      <c r="A6" s="26" t="s">
        <v>29</v>
      </c>
      <c r="B6" s="26"/>
      <c r="C6" s="1">
        <f>C7+C10+C12+C14+C16</f>
        <v>8113000</v>
      </c>
      <c r="D6" s="15">
        <f>D7+D10+D12+D14+D16</f>
        <v>8113000</v>
      </c>
      <c r="E6" s="15">
        <f>E7+E10+E12+E14+E16</f>
        <v>6956005</v>
      </c>
      <c r="F6" s="33" t="s">
        <v>20</v>
      </c>
      <c r="G6" s="35">
        <f>D7+D10+D12+D14+D16</f>
        <v>8113000</v>
      </c>
    </row>
    <row r="7" spans="1:7" ht="12.75" customHeight="1">
      <c r="A7" s="25" t="s">
        <v>12</v>
      </c>
      <c r="B7" s="25"/>
      <c r="C7" s="2">
        <f>SUM(C8:C9)</f>
        <v>2558000</v>
      </c>
      <c r="D7" s="5">
        <f>SUM(D8:D9)</f>
        <v>2558000</v>
      </c>
      <c r="E7" s="5">
        <f>SUM(E8:E9)</f>
        <v>2448787</v>
      </c>
      <c r="F7" s="33" t="s">
        <v>0</v>
      </c>
      <c r="G7" s="35">
        <f>E7+E10+E12+E14+E16</f>
        <v>6956005</v>
      </c>
    </row>
    <row r="8" spans="1:5" ht="12.75" customHeight="1">
      <c r="A8" s="24"/>
      <c r="B8" s="18" t="s">
        <v>14</v>
      </c>
      <c r="C8" s="3">
        <v>1833000</v>
      </c>
      <c r="D8" s="5">
        <v>1833000</v>
      </c>
      <c r="E8" s="5">
        <v>1606986</v>
      </c>
    </row>
    <row r="9" spans="1:5" ht="12.75" customHeight="1">
      <c r="A9" s="24"/>
      <c r="B9" s="18" t="s">
        <v>15</v>
      </c>
      <c r="C9" s="3">
        <v>725000</v>
      </c>
      <c r="D9" s="5">
        <v>725000</v>
      </c>
      <c r="E9" s="5">
        <v>841801</v>
      </c>
    </row>
    <row r="10" spans="1:5" ht="12.75" customHeight="1">
      <c r="A10" s="25" t="s">
        <v>2</v>
      </c>
      <c r="B10" s="25"/>
      <c r="C10" s="2">
        <f>C11</f>
        <v>3000</v>
      </c>
      <c r="D10" s="5">
        <f>D11</f>
        <v>3000</v>
      </c>
      <c r="E10" s="5">
        <f>E11</f>
        <v>4400</v>
      </c>
    </row>
    <row r="11" spans="1:5" ht="12.75" customHeight="1">
      <c r="A11" s="18"/>
      <c r="B11" s="18" t="s">
        <v>3</v>
      </c>
      <c r="C11" s="3">
        <v>3000</v>
      </c>
      <c r="D11" s="5">
        <v>3000</v>
      </c>
      <c r="E11" s="5">
        <v>4400</v>
      </c>
    </row>
    <row r="12" spans="1:5" ht="12.75" customHeight="1">
      <c r="A12" s="25" t="s">
        <v>4</v>
      </c>
      <c r="B12" s="25"/>
      <c r="C12" s="2">
        <f>C13</f>
        <v>5549000</v>
      </c>
      <c r="D12" s="5">
        <f>D13</f>
        <v>5549000</v>
      </c>
      <c r="E12" s="5">
        <f>E13</f>
        <v>4491482</v>
      </c>
    </row>
    <row r="13" spans="1:5" ht="12.75" customHeight="1">
      <c r="A13" s="18"/>
      <c r="B13" s="18" t="s">
        <v>5</v>
      </c>
      <c r="C13" s="3">
        <v>5549000</v>
      </c>
      <c r="D13" s="5">
        <v>5549000</v>
      </c>
      <c r="E13" s="5">
        <v>4491482</v>
      </c>
    </row>
    <row r="14" spans="1:5" ht="12.75" customHeight="1">
      <c r="A14" s="25" t="s">
        <v>6</v>
      </c>
      <c r="B14" s="25"/>
      <c r="C14" s="2">
        <f>C15</f>
        <v>1000</v>
      </c>
      <c r="D14" s="5">
        <f>D15</f>
        <v>1000</v>
      </c>
      <c r="E14" s="5">
        <f>E15</f>
        <v>0</v>
      </c>
    </row>
    <row r="15" spans="1:5" ht="12.75" customHeight="1">
      <c r="A15" s="18"/>
      <c r="B15" s="18" t="s">
        <v>6</v>
      </c>
      <c r="C15" s="3">
        <v>1000</v>
      </c>
      <c r="D15" s="5">
        <v>1000</v>
      </c>
      <c r="E15" s="5">
        <v>0</v>
      </c>
    </row>
    <row r="16" spans="1:5" ht="12.75" customHeight="1">
      <c r="A16" s="25" t="s">
        <v>7</v>
      </c>
      <c r="B16" s="25"/>
      <c r="C16" s="2">
        <f>C17</f>
        <v>2000</v>
      </c>
      <c r="D16" s="5">
        <f>D17</f>
        <v>2000</v>
      </c>
      <c r="E16" s="5">
        <f>E17</f>
        <v>11336</v>
      </c>
    </row>
    <row r="17" spans="1:5" ht="12.75" customHeight="1" thickBot="1">
      <c r="A17" s="19"/>
      <c r="B17" s="19" t="s">
        <v>8</v>
      </c>
      <c r="C17" s="16">
        <v>2000</v>
      </c>
      <c r="D17" s="6">
        <v>2000</v>
      </c>
      <c r="E17" s="6">
        <v>11336</v>
      </c>
    </row>
    <row r="18" spans="1:6" ht="12.75" customHeight="1" thickBot="1">
      <c r="A18" s="21" t="s">
        <v>10</v>
      </c>
      <c r="B18" s="22"/>
      <c r="C18" s="22"/>
      <c r="D18" s="22"/>
      <c r="E18" s="23"/>
      <c r="F18" s="33" t="s">
        <v>22</v>
      </c>
    </row>
    <row r="19" spans="1:7" ht="12.75" customHeight="1">
      <c r="A19" s="26" t="s">
        <v>29</v>
      </c>
      <c r="B19" s="26"/>
      <c r="C19" s="1">
        <f>C20+C23</f>
        <v>8113000</v>
      </c>
      <c r="D19" s="15">
        <f>D20+D23</f>
        <v>8113000</v>
      </c>
      <c r="E19" s="15">
        <f>E20+E23</f>
        <v>6956005</v>
      </c>
      <c r="F19" s="33" t="s">
        <v>24</v>
      </c>
      <c r="G19" s="36">
        <f>D20+D23</f>
        <v>8113000</v>
      </c>
    </row>
    <row r="20" spans="1:7" ht="12.75" customHeight="1">
      <c r="A20" s="25" t="s">
        <v>11</v>
      </c>
      <c r="B20" s="25"/>
      <c r="C20" s="2">
        <f>SUM(C21:C22)</f>
        <v>6657000</v>
      </c>
      <c r="D20" s="5">
        <f>SUM(D21:D22)</f>
        <v>6657000</v>
      </c>
      <c r="E20" s="5">
        <f>SUM(E21:E22)</f>
        <v>6081606</v>
      </c>
      <c r="F20" s="33" t="s">
        <v>0</v>
      </c>
      <c r="G20" s="36">
        <f>E20+E23</f>
        <v>6956005</v>
      </c>
    </row>
    <row r="21" spans="1:5" ht="12.75" customHeight="1">
      <c r="A21" s="24"/>
      <c r="B21" s="18" t="s">
        <v>16</v>
      </c>
      <c r="C21" s="3">
        <v>3088000</v>
      </c>
      <c r="D21" s="5">
        <v>3088000</v>
      </c>
      <c r="E21" s="5">
        <v>2949901</v>
      </c>
    </row>
    <row r="22" spans="1:5" ht="12.75" customHeight="1">
      <c r="A22" s="24"/>
      <c r="B22" s="18" t="s">
        <v>17</v>
      </c>
      <c r="C22" s="3">
        <v>3569000</v>
      </c>
      <c r="D22" s="5">
        <v>3569000</v>
      </c>
      <c r="E22" s="5">
        <v>3131705</v>
      </c>
    </row>
    <row r="23" spans="1:5" ht="12.75" customHeight="1">
      <c r="A23" s="25" t="s">
        <v>13</v>
      </c>
      <c r="B23" s="25"/>
      <c r="C23" s="2">
        <f>SUM(C24:C25)</f>
        <v>1456000</v>
      </c>
      <c r="D23" s="5">
        <f>SUM(D24:D25)</f>
        <v>1456000</v>
      </c>
      <c r="E23" s="5">
        <f>SUM(E24:E25)</f>
        <v>874399</v>
      </c>
    </row>
    <row r="24" spans="1:5" ht="12.75" customHeight="1">
      <c r="A24" s="24"/>
      <c r="B24" s="18" t="s">
        <v>18</v>
      </c>
      <c r="C24" s="3">
        <v>1204000</v>
      </c>
      <c r="D24" s="5">
        <v>1204000</v>
      </c>
      <c r="E24" s="5">
        <v>874399</v>
      </c>
    </row>
    <row r="25" spans="1:5" ht="12.75" customHeight="1">
      <c r="A25" s="24"/>
      <c r="B25" s="18" t="s">
        <v>19</v>
      </c>
      <c r="C25" s="3">
        <v>252000</v>
      </c>
      <c r="D25" s="5">
        <v>252000</v>
      </c>
      <c r="E25" s="5">
        <v>0</v>
      </c>
    </row>
    <row r="26" spans="1:5" ht="12.75" customHeight="1">
      <c r="A26" s="10"/>
      <c r="B26" s="11"/>
      <c r="C26" s="4"/>
      <c r="D26" s="8"/>
      <c r="E26" s="8"/>
    </row>
    <row r="27" spans="1:5" ht="12.75" customHeight="1">
      <c r="A27" s="13"/>
      <c r="B27" s="14"/>
      <c r="C27" s="8"/>
      <c r="D27" s="8"/>
      <c r="E27" s="8"/>
    </row>
    <row r="28" spans="1:5" ht="12.75" customHeight="1">
      <c r="A28" s="34" t="s">
        <v>31</v>
      </c>
      <c r="B28" s="34"/>
      <c r="C28" s="34"/>
      <c r="D28" s="34"/>
      <c r="E28" s="34"/>
    </row>
    <row r="29" spans="1:5" ht="12.75" customHeight="1">
      <c r="A29" s="27" t="s">
        <v>25</v>
      </c>
      <c r="B29" s="27"/>
      <c r="C29" s="20" t="s">
        <v>32</v>
      </c>
      <c r="D29" s="20"/>
      <c r="E29" s="20"/>
    </row>
    <row r="30" spans="1:5" ht="12.75" customHeight="1" thickBot="1">
      <c r="A30" s="28"/>
      <c r="B30" s="28"/>
      <c r="C30" s="17" t="s">
        <v>21</v>
      </c>
      <c r="D30" s="17" t="s">
        <v>20</v>
      </c>
      <c r="E30" s="17" t="s">
        <v>0</v>
      </c>
    </row>
    <row r="31" spans="1:6" ht="12.75" customHeight="1" thickBot="1">
      <c r="A31" s="21" t="s">
        <v>9</v>
      </c>
      <c r="B31" s="22"/>
      <c r="C31" s="22"/>
      <c r="D31" s="22"/>
      <c r="E31" s="23"/>
      <c r="F31" s="33" t="s">
        <v>23</v>
      </c>
    </row>
    <row r="32" spans="1:7" ht="12.75" customHeight="1">
      <c r="A32" s="37" t="s">
        <v>29</v>
      </c>
      <c r="B32" s="38"/>
      <c r="C32" s="1">
        <f>C33+C36+C38+C40+C42</f>
        <v>8239000</v>
      </c>
      <c r="D32" s="15">
        <f>D33+D36+D38+D40+D42</f>
        <v>8239000</v>
      </c>
      <c r="E32" s="15">
        <f>E33+E36+E38+E40+E42</f>
        <v>6559129</v>
      </c>
      <c r="F32" s="33" t="s">
        <v>21</v>
      </c>
      <c r="G32" s="36">
        <f>C33+C36+C38+C40+C42</f>
        <v>8239000</v>
      </c>
    </row>
    <row r="33" spans="1:7" ht="12.75" customHeight="1">
      <c r="A33" s="39" t="s">
        <v>12</v>
      </c>
      <c r="B33" s="40"/>
      <c r="C33" s="2">
        <f>SUM(C34:C35)</f>
        <v>2675000</v>
      </c>
      <c r="D33" s="5">
        <f>SUM(D34:D35)</f>
        <v>2675000</v>
      </c>
      <c r="E33" s="5">
        <f>SUM(E34:E35)</f>
        <v>2352388</v>
      </c>
      <c r="F33" s="33" t="s">
        <v>24</v>
      </c>
      <c r="G33" s="36">
        <f>D33+D36+D38+D40+D42</f>
        <v>8239000</v>
      </c>
    </row>
    <row r="34" spans="1:7" ht="12.75" customHeight="1">
      <c r="A34" s="41"/>
      <c r="B34" s="18" t="s">
        <v>14</v>
      </c>
      <c r="C34" s="3">
        <v>1696000</v>
      </c>
      <c r="D34" s="5">
        <v>1696000</v>
      </c>
      <c r="E34" s="5">
        <v>1380106</v>
      </c>
      <c r="F34" s="33" t="s">
        <v>0</v>
      </c>
      <c r="G34" s="36">
        <f>E33+E36+E38+E40+E42</f>
        <v>6559129</v>
      </c>
    </row>
    <row r="35" spans="1:5" ht="12.75" customHeight="1">
      <c r="A35" s="42"/>
      <c r="B35" s="18" t="s">
        <v>15</v>
      </c>
      <c r="C35" s="3">
        <v>979000</v>
      </c>
      <c r="D35" s="5">
        <v>979000</v>
      </c>
      <c r="E35" s="5">
        <v>972282</v>
      </c>
    </row>
    <row r="36" spans="1:5" ht="12.75" customHeight="1">
      <c r="A36" s="39" t="s">
        <v>2</v>
      </c>
      <c r="B36" s="40"/>
      <c r="C36" s="2">
        <f>C37</f>
        <v>3000</v>
      </c>
      <c r="D36" s="5">
        <f>D37</f>
        <v>3000</v>
      </c>
      <c r="E36" s="5">
        <f>E37</f>
        <v>4400</v>
      </c>
    </row>
    <row r="37" spans="1:5" ht="12.75" customHeight="1">
      <c r="A37" s="18"/>
      <c r="B37" s="18" t="s">
        <v>3</v>
      </c>
      <c r="C37" s="3">
        <v>3000</v>
      </c>
      <c r="D37" s="5">
        <v>3000</v>
      </c>
      <c r="E37" s="5">
        <v>4400</v>
      </c>
    </row>
    <row r="38" spans="1:5" ht="12.75" customHeight="1">
      <c r="A38" s="39" t="s">
        <v>4</v>
      </c>
      <c r="B38" s="40"/>
      <c r="C38" s="2">
        <f>C39</f>
        <v>5558000</v>
      </c>
      <c r="D38" s="5">
        <f>D39</f>
        <v>5558000</v>
      </c>
      <c r="E38" s="5">
        <f>E39</f>
        <v>4189636</v>
      </c>
    </row>
    <row r="39" spans="1:5" ht="12.75" customHeight="1">
      <c r="A39" s="18"/>
      <c r="B39" s="43" t="s">
        <v>5</v>
      </c>
      <c r="C39" s="3">
        <v>5558000</v>
      </c>
      <c r="D39" s="5">
        <v>5558000</v>
      </c>
      <c r="E39" s="5">
        <v>4189636</v>
      </c>
    </row>
    <row r="40" spans="1:5" ht="12.75" customHeight="1">
      <c r="A40" s="39" t="s">
        <v>6</v>
      </c>
      <c r="B40" s="40"/>
      <c r="C40" s="2">
        <f>C41</f>
        <v>1000</v>
      </c>
      <c r="D40" s="5">
        <f>D41</f>
        <v>1000</v>
      </c>
      <c r="E40" s="5">
        <f>E41</f>
        <v>0</v>
      </c>
    </row>
    <row r="41" spans="1:5" ht="12.75" customHeight="1">
      <c r="A41" s="18"/>
      <c r="B41" s="43" t="s">
        <v>6</v>
      </c>
      <c r="C41" s="3">
        <v>1000</v>
      </c>
      <c r="D41" s="5">
        <v>1000</v>
      </c>
      <c r="E41" s="5">
        <v>0</v>
      </c>
    </row>
    <row r="42" spans="1:5" ht="12.75" customHeight="1">
      <c r="A42" s="39" t="s">
        <v>7</v>
      </c>
      <c r="B42" s="40"/>
      <c r="C42" s="2">
        <f>C43</f>
        <v>2000</v>
      </c>
      <c r="D42" s="5">
        <f>D43</f>
        <v>2000</v>
      </c>
      <c r="E42" s="5">
        <f>E43</f>
        <v>12705</v>
      </c>
    </row>
    <row r="43" spans="1:5" ht="12.75" customHeight="1" thickBot="1">
      <c r="A43" s="19"/>
      <c r="B43" s="44" t="s">
        <v>8</v>
      </c>
      <c r="C43" s="16">
        <v>2000</v>
      </c>
      <c r="D43" s="6">
        <v>2000</v>
      </c>
      <c r="E43" s="6">
        <v>12705</v>
      </c>
    </row>
    <row r="44" spans="1:6" ht="12.75" customHeight="1" thickBot="1">
      <c r="A44" s="21" t="s">
        <v>10</v>
      </c>
      <c r="B44" s="22"/>
      <c r="C44" s="22"/>
      <c r="D44" s="22"/>
      <c r="E44" s="23"/>
      <c r="F44" s="33" t="s">
        <v>22</v>
      </c>
    </row>
    <row r="45" spans="1:7" ht="12.75" customHeight="1">
      <c r="A45" s="37" t="s">
        <v>29</v>
      </c>
      <c r="B45" s="38"/>
      <c r="C45" s="1">
        <f>C46+C49</f>
        <v>8239000</v>
      </c>
      <c r="D45" s="15">
        <f>D46+D49</f>
        <v>8239000</v>
      </c>
      <c r="E45" s="15">
        <f>E46+E49</f>
        <v>6559129</v>
      </c>
      <c r="F45" s="33" t="s">
        <v>21</v>
      </c>
      <c r="G45" s="36">
        <f>C46+C49</f>
        <v>8239000</v>
      </c>
    </row>
    <row r="46" spans="1:7" ht="12.75" customHeight="1">
      <c r="A46" s="39" t="s">
        <v>11</v>
      </c>
      <c r="B46" s="40"/>
      <c r="C46" s="2">
        <f>SUM(C47:C48)</f>
        <v>6576000</v>
      </c>
      <c r="D46" s="5">
        <f>SUM(D47:D48)</f>
        <v>6576000</v>
      </c>
      <c r="E46" s="5">
        <f>SUM(E47:E48)</f>
        <v>5941139</v>
      </c>
      <c r="F46" s="33" t="s">
        <v>24</v>
      </c>
      <c r="G46" s="36">
        <f>D46+D49</f>
        <v>8239000</v>
      </c>
    </row>
    <row r="47" spans="1:7" ht="12.75" customHeight="1">
      <c r="A47" s="41"/>
      <c r="B47" s="18" t="s">
        <v>16</v>
      </c>
      <c r="C47" s="3">
        <v>3061000</v>
      </c>
      <c r="D47" s="5">
        <v>3061000</v>
      </c>
      <c r="E47" s="5">
        <v>2916433</v>
      </c>
      <c r="F47" s="33" t="s">
        <v>0</v>
      </c>
      <c r="G47" s="36">
        <f>E46+E49</f>
        <v>6559129</v>
      </c>
    </row>
    <row r="48" spans="1:5" ht="12.75" customHeight="1">
      <c r="A48" s="42"/>
      <c r="B48" s="18" t="s">
        <v>17</v>
      </c>
      <c r="C48" s="3">
        <v>3515000</v>
      </c>
      <c r="D48" s="5">
        <v>3515000</v>
      </c>
      <c r="E48" s="5">
        <v>3024706</v>
      </c>
    </row>
    <row r="49" spans="1:5" ht="12.75" customHeight="1">
      <c r="A49" s="39" t="s">
        <v>13</v>
      </c>
      <c r="B49" s="40"/>
      <c r="C49" s="2">
        <f>SUM(C50:C51)</f>
        <v>1663000</v>
      </c>
      <c r="D49" s="5">
        <f>SUM(D50:D51)</f>
        <v>1663000</v>
      </c>
      <c r="E49" s="5">
        <f>SUM(E50:E51)</f>
        <v>617990</v>
      </c>
    </row>
    <row r="50" spans="1:5" ht="12.75" customHeight="1">
      <c r="A50" s="41"/>
      <c r="B50" s="18" t="s">
        <v>18</v>
      </c>
      <c r="C50" s="3">
        <v>1411000</v>
      </c>
      <c r="D50" s="5">
        <v>1411000</v>
      </c>
      <c r="E50" s="5">
        <v>579710</v>
      </c>
    </row>
    <row r="51" spans="1:5" ht="12.75" customHeight="1">
      <c r="A51" s="42"/>
      <c r="B51" s="18" t="s">
        <v>19</v>
      </c>
      <c r="C51" s="3">
        <v>252000</v>
      </c>
      <c r="D51" s="5">
        <v>252000</v>
      </c>
      <c r="E51" s="5">
        <v>38280</v>
      </c>
    </row>
    <row r="52" spans="1:5" ht="12.75" customHeight="1">
      <c r="A52" s="10"/>
      <c r="B52" s="11"/>
      <c r="C52" s="4"/>
      <c r="D52" s="12"/>
      <c r="E52" s="12"/>
    </row>
    <row r="53" spans="1:5" ht="12.75" customHeight="1">
      <c r="A53" s="13"/>
      <c r="B53" s="14"/>
      <c r="C53" s="8"/>
      <c r="D53" s="9"/>
      <c r="E53" s="9"/>
    </row>
    <row r="54" spans="1:3" ht="12.75" customHeight="1">
      <c r="A54" s="45" t="s">
        <v>31</v>
      </c>
      <c r="B54" s="46"/>
      <c r="C54" s="47"/>
    </row>
    <row r="55" spans="1:3" ht="12.75" customHeight="1">
      <c r="A55" s="48" t="s">
        <v>25</v>
      </c>
      <c r="B55" s="49"/>
      <c r="C55" s="7" t="s">
        <v>33</v>
      </c>
    </row>
    <row r="56" spans="1:3" ht="12.75" customHeight="1" thickBot="1">
      <c r="A56" s="50"/>
      <c r="B56" s="51"/>
      <c r="C56" s="56" t="s">
        <v>21</v>
      </c>
    </row>
    <row r="57" spans="1:6" ht="12.75" customHeight="1" thickBot="1">
      <c r="A57" s="52" t="s">
        <v>27</v>
      </c>
      <c r="B57" s="53"/>
      <c r="C57" s="54"/>
      <c r="F57" s="33" t="s">
        <v>23</v>
      </c>
    </row>
    <row r="58" spans="1:7" ht="12.75" customHeight="1">
      <c r="A58" s="37" t="s">
        <v>29</v>
      </c>
      <c r="B58" s="38"/>
      <c r="C58" s="1">
        <f>C59+C62+C64+C66+C68</f>
        <v>8334000</v>
      </c>
      <c r="F58" s="33" t="s">
        <v>21</v>
      </c>
      <c r="G58" s="36">
        <f>C59+C62+C64+C66+C68</f>
        <v>8334000</v>
      </c>
    </row>
    <row r="59" spans="1:3" ht="12.75" customHeight="1">
      <c r="A59" s="39" t="s">
        <v>12</v>
      </c>
      <c r="B59" s="40"/>
      <c r="C59" s="2">
        <f>SUM(C60:C61)</f>
        <v>2687000</v>
      </c>
    </row>
    <row r="60" spans="1:3" ht="12.75" customHeight="1">
      <c r="A60" s="41"/>
      <c r="B60" s="18" t="s">
        <v>14</v>
      </c>
      <c r="C60" s="3">
        <v>1546000</v>
      </c>
    </row>
    <row r="61" spans="1:3" ht="12.75" customHeight="1">
      <c r="A61" s="42"/>
      <c r="B61" s="18" t="s">
        <v>15</v>
      </c>
      <c r="C61" s="3">
        <v>1141000</v>
      </c>
    </row>
    <row r="62" spans="1:3" ht="12.75" customHeight="1">
      <c r="A62" s="39" t="s">
        <v>2</v>
      </c>
      <c r="B62" s="40"/>
      <c r="C62" s="2">
        <f>C63</f>
        <v>3000</v>
      </c>
    </row>
    <row r="63" spans="1:3" ht="12.75" customHeight="1">
      <c r="A63" s="18"/>
      <c r="B63" s="18" t="s">
        <v>3</v>
      </c>
      <c r="C63" s="3">
        <v>3000</v>
      </c>
    </row>
    <row r="64" spans="1:3" ht="12.75" customHeight="1">
      <c r="A64" s="39" t="s">
        <v>4</v>
      </c>
      <c r="B64" s="40"/>
      <c r="C64" s="2">
        <f>C65</f>
        <v>5641000</v>
      </c>
    </row>
    <row r="65" spans="1:3" ht="12.75" customHeight="1">
      <c r="A65" s="18"/>
      <c r="B65" s="43" t="s">
        <v>5</v>
      </c>
      <c r="C65" s="3">
        <v>5641000</v>
      </c>
    </row>
    <row r="66" spans="1:3" ht="12.75" customHeight="1">
      <c r="A66" s="39" t="s">
        <v>6</v>
      </c>
      <c r="B66" s="40"/>
      <c r="C66" s="2">
        <f>C67</f>
        <v>1000</v>
      </c>
    </row>
    <row r="67" spans="1:3" ht="12.75" customHeight="1">
      <c r="A67" s="18"/>
      <c r="B67" s="43" t="s">
        <v>6</v>
      </c>
      <c r="C67" s="3">
        <v>1000</v>
      </c>
    </row>
    <row r="68" spans="1:3" ht="12.75" customHeight="1">
      <c r="A68" s="39" t="s">
        <v>7</v>
      </c>
      <c r="B68" s="40"/>
      <c r="C68" s="2">
        <f>C69</f>
        <v>2000</v>
      </c>
    </row>
    <row r="69" spans="1:3" ht="12.75" customHeight="1" thickBot="1">
      <c r="A69" s="19"/>
      <c r="B69" s="44" t="s">
        <v>8</v>
      </c>
      <c r="C69" s="16">
        <v>2000</v>
      </c>
    </row>
    <row r="70" spans="1:6" ht="12.75" customHeight="1" thickBot="1">
      <c r="A70" s="52" t="s">
        <v>28</v>
      </c>
      <c r="B70" s="53"/>
      <c r="C70" s="54"/>
      <c r="F70" s="33" t="s">
        <v>22</v>
      </c>
    </row>
    <row r="71" spans="1:7" ht="12.75" customHeight="1">
      <c r="A71" s="37" t="s">
        <v>29</v>
      </c>
      <c r="B71" s="38"/>
      <c r="C71" s="1">
        <f>C72+C75</f>
        <v>8334000</v>
      </c>
      <c r="F71" s="33" t="s">
        <v>21</v>
      </c>
      <c r="G71" s="36">
        <f>C72+C75</f>
        <v>8334000</v>
      </c>
    </row>
    <row r="72" spans="1:3" ht="12.75" customHeight="1">
      <c r="A72" s="39" t="s">
        <v>11</v>
      </c>
      <c r="B72" s="40"/>
      <c r="C72" s="2">
        <f>SUM(C73:C74)</f>
        <v>6672000</v>
      </c>
    </row>
    <row r="73" spans="1:3" ht="12.75" customHeight="1">
      <c r="A73" s="41"/>
      <c r="B73" s="18" t="s">
        <v>16</v>
      </c>
      <c r="C73" s="3">
        <v>3055000</v>
      </c>
    </row>
    <row r="74" spans="1:3" ht="12.75" customHeight="1">
      <c r="A74" s="42"/>
      <c r="B74" s="18" t="s">
        <v>17</v>
      </c>
      <c r="C74" s="3">
        <v>3617000</v>
      </c>
    </row>
    <row r="75" spans="1:3" ht="12.75" customHeight="1">
      <c r="A75" s="39" t="s">
        <v>13</v>
      </c>
      <c r="B75" s="40"/>
      <c r="C75" s="2">
        <f>SUM(C76:C77)</f>
        <v>1662000</v>
      </c>
    </row>
    <row r="76" spans="1:3" ht="12.75" customHeight="1">
      <c r="A76" s="41"/>
      <c r="B76" s="18" t="s">
        <v>18</v>
      </c>
      <c r="C76" s="3">
        <v>1407000</v>
      </c>
    </row>
    <row r="77" spans="1:3" ht="12.75" customHeight="1">
      <c r="A77" s="42"/>
      <c r="B77" s="18" t="s">
        <v>19</v>
      </c>
      <c r="C77" s="3">
        <v>255000</v>
      </c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</sheetData>
  <sheetProtection formatCells="0" formatColumns="0" formatRows="0" insertColumns="0" insertRows="0"/>
  <mergeCells count="50">
    <mergeCell ref="A72:B72"/>
    <mergeCell ref="A73:A74"/>
    <mergeCell ref="A75:B75"/>
    <mergeCell ref="A76:A77"/>
    <mergeCell ref="A31:E31"/>
    <mergeCell ref="C29:E29"/>
    <mergeCell ref="A44:E44"/>
    <mergeCell ref="A62:B62"/>
    <mergeCell ref="A64:B64"/>
    <mergeCell ref="A66:B66"/>
    <mergeCell ref="A68:B68"/>
    <mergeCell ref="A70:C70"/>
    <mergeCell ref="A71:B71"/>
    <mergeCell ref="A54:C54"/>
    <mergeCell ref="A55:B56"/>
    <mergeCell ref="A57:C57"/>
    <mergeCell ref="A58:B58"/>
    <mergeCell ref="A59:B59"/>
    <mergeCell ref="A60:A61"/>
    <mergeCell ref="A2:E2"/>
    <mergeCell ref="A8:A9"/>
    <mergeCell ref="A20:B20"/>
    <mergeCell ref="A3:B4"/>
    <mergeCell ref="A6:B6"/>
    <mergeCell ref="A7:B7"/>
    <mergeCell ref="A12:B12"/>
    <mergeCell ref="A14:B14"/>
    <mergeCell ref="A21:A22"/>
    <mergeCell ref="A23:B23"/>
    <mergeCell ref="A24:A25"/>
    <mergeCell ref="A10:B10"/>
    <mergeCell ref="A16:B16"/>
    <mergeCell ref="A19:B19"/>
    <mergeCell ref="A42:B42"/>
    <mergeCell ref="A28:E28"/>
    <mergeCell ref="A45:B45"/>
    <mergeCell ref="A29:B30"/>
    <mergeCell ref="A32:B32"/>
    <mergeCell ref="A33:B33"/>
    <mergeCell ref="A34:A35"/>
    <mergeCell ref="A46:B46"/>
    <mergeCell ref="A47:A48"/>
    <mergeCell ref="A49:B49"/>
    <mergeCell ref="A50:A51"/>
    <mergeCell ref="C3:E3"/>
    <mergeCell ref="A5:E5"/>
    <mergeCell ref="A18:E18"/>
    <mergeCell ref="A36:B36"/>
    <mergeCell ref="A38:B38"/>
    <mergeCell ref="A40:B40"/>
  </mergeCells>
  <printOptions/>
  <pageMargins left="0.7086614173228347" right="0.7086614173228347" top="0.7480314960629921" bottom="0.7480314960629921" header="0.31496062992125984" footer="0.31496062992125984"/>
  <pageSetup firstPageNumber="217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2022-04-26T06:40:20Z</cp:lastPrinted>
  <dcterms:created xsi:type="dcterms:W3CDTF">2000-06-28T06:42:19Z</dcterms:created>
  <dcterms:modified xsi:type="dcterms:W3CDTF">2024-04-04T02:57:28Z</dcterms:modified>
  <cp:category/>
  <cp:version/>
  <cp:contentType/>
  <cp:contentStatus/>
</cp:coreProperties>
</file>